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28800" windowHeight="12135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E10" i="1"/>
  <c r="H10" i="1" s="1"/>
  <c r="G19" i="1" l="1"/>
  <c r="G29" i="1" s="1"/>
  <c r="F19" i="1"/>
  <c r="D19" i="1"/>
  <c r="C19" i="1"/>
  <c r="F9" i="1"/>
  <c r="D9" i="1"/>
  <c r="C9" i="1"/>
  <c r="C29" i="1" l="1"/>
  <c r="F29" i="1"/>
  <c r="E9" i="1"/>
  <c r="D29" i="1"/>
  <c r="E19" i="1"/>
  <c r="H19" i="1" l="1"/>
  <c r="E29" i="1"/>
  <c r="H9" i="1"/>
  <c r="H29" i="1" l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<sst xmlns="http://schemas.openxmlformats.org/spreadsheetml/2006/main" count="26" uniqueCount="22">
  <si>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</si>
  <si>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</si>
  <si>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</si>
  <si>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</si>
  <si>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</si>
  <si>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</si>
  <si>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</si>
  <si>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</si>
  <si>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</si>
  <si>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</si>
  <si>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</si>
  <si>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</si>
  <si>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</si>
  <si>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</si>
  <si>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</si>
  <si>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</si>
  <si>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GERENCIA GENERAL</t>
  </si>
  <si>
    <t>GERENCIA ADMINISTRATIVA</t>
  </si>
  <si>
    <t>GERENCIA PROMOCION</t>
  </si>
  <si>
    <t>GERENCIA TECNICA</t>
  </si>
  <si>
    <t>Del 01 de enero al 30 de Junio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</si>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</sst>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29" t="s">
        <v>21</v>
      </c>
      <c r="C2" s="30"/>
      <c r="D2" s="30"/>
      <c r="E2" s="30"/>
      <c r="F2" s="30"/>
      <c r="G2" s="30"/>
      <c r="H2" s="31"/>
    </row>
    <row r="3" spans="2:9" x14ac:dyDescent="0.2">
      <c r="B3" s="32" t="s">
        <v>1</v>
      </c>
      <c r="C3" s="33"/>
      <c r="D3" s="33"/>
      <c r="E3" s="33"/>
      <c r="F3" s="33"/>
      <c r="G3" s="33"/>
      <c r="H3" s="34"/>
    </row>
    <row r="4" spans="2:9" x14ac:dyDescent="0.2">
      <c r="B4" s="32" t="s">
        <v>2</v>
      </c>
      <c r="C4" s="33"/>
      <c r="D4" s="33"/>
      <c r="E4" s="33"/>
      <c r="F4" s="33"/>
      <c r="G4" s="33"/>
      <c r="H4" s="34"/>
    </row>
    <row r="5" spans="2:9" x14ac:dyDescent="0.2">
      <c r="B5" s="35" t="s">
        <v>20</v>
      </c>
      <c r="C5" s="36"/>
      <c r="D5" s="36"/>
      <c r="E5" s="36"/>
      <c r="F5" s="36"/>
      <c r="G5" s="36"/>
      <c r="H5" s="37"/>
    </row>
    <row r="6" spans="2:9" ht="12.75" thickBot="1" x14ac:dyDescent="0.25">
      <c r="B6" s="38" t="s">
        <v>3</v>
      </c>
      <c r="C6" s="39"/>
      <c r="D6" s="39"/>
      <c r="E6" s="39"/>
      <c r="F6" s="39"/>
      <c r="G6" s="39"/>
      <c r="H6" s="40"/>
    </row>
    <row r="7" spans="2:9" ht="12.75" thickBot="1" x14ac:dyDescent="0.25">
      <c r="B7" s="24" t="s">
        <v>4</v>
      </c>
      <c r="C7" s="26" t="s">
        <v>5</v>
      </c>
      <c r="D7" s="27"/>
      <c r="E7" s="27"/>
      <c r="F7" s="27"/>
      <c r="G7" s="28"/>
      <c r="H7" s="24" t="s">
        <v>6</v>
      </c>
    </row>
    <row r="8" spans="2:9" ht="24.75" thickBot="1" x14ac:dyDescent="0.25">
      <c r="B8" s="25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9" ht="24.75" customHeight="1" x14ac:dyDescent="0.2">
      <c r="B9" s="1" t="s">
        <v>12</v>
      </c>
      <c r="C9" s="12">
        <f>SUM(C10:C17)</f>
        <v>61730093</v>
      </c>
      <c r="D9" s="12">
        <f>SUM(D10:D17)</f>
        <v>0</v>
      </c>
      <c r="E9" s="18">
        <f>SUM(C9:D9)</f>
        <v>61730093</v>
      </c>
      <c r="F9" s="12">
        <f>SUM(F10:F17)</f>
        <v>22042524</v>
      </c>
      <c r="G9" s="12">
        <f>SUM(G10:G17)</f>
        <v>22042524</v>
      </c>
      <c r="H9" s="18">
        <f>SUM(E9-F9)</f>
        <v>39687569</v>
      </c>
    </row>
    <row r="10" spans="2:9" x14ac:dyDescent="0.2">
      <c r="B10" s="7" t="s">
        <v>16</v>
      </c>
      <c r="C10" s="8">
        <v>8148336</v>
      </c>
      <c r="D10" s="8">
        <v>0</v>
      </c>
      <c r="E10" s="8">
        <f>SUM(C10:D10)</f>
        <v>8148336</v>
      </c>
      <c r="F10" s="8">
        <v>2397371</v>
      </c>
      <c r="G10" s="8">
        <v>2397371</v>
      </c>
      <c r="H10" s="8">
        <f>SUM(E10-F10)</f>
        <v>5750965</v>
      </c>
    </row>
    <row r="11" spans="2:9" x14ac:dyDescent="0.2">
      <c r="B11" s="7" t="s">
        <v>17</v>
      </c>
      <c r="C11" s="8">
        <v>17378868</v>
      </c>
      <c r="D11" s="8">
        <v>0</v>
      </c>
      <c r="E11" s="8">
        <f t="shared" ref="E11:E13" si="0">SUM(C11:D11)</f>
        <v>17378868</v>
      </c>
      <c r="F11" s="8">
        <v>7821304</v>
      </c>
      <c r="G11" s="8">
        <v>7821304</v>
      </c>
      <c r="H11" s="8">
        <f t="shared" ref="H11:H13" si="1">SUM(E11-F11)</f>
        <v>9557564</v>
      </c>
    </row>
    <row r="12" spans="2:9" x14ac:dyDescent="0.2">
      <c r="B12" s="7" t="s">
        <v>18</v>
      </c>
      <c r="C12" s="8">
        <v>6799728</v>
      </c>
      <c r="D12" s="8">
        <v>0</v>
      </c>
      <c r="E12" s="8">
        <f t="shared" si="0"/>
        <v>6799728</v>
      </c>
      <c r="F12" s="8">
        <v>2947897</v>
      </c>
      <c r="G12" s="8">
        <v>2947897</v>
      </c>
      <c r="H12" s="8">
        <f t="shared" si="1"/>
        <v>3851831</v>
      </c>
    </row>
    <row r="13" spans="2:9" x14ac:dyDescent="0.2">
      <c r="B13" s="7" t="s">
        <v>19</v>
      </c>
      <c r="C13" s="8">
        <v>29403161</v>
      </c>
      <c r="D13" s="8">
        <v>0</v>
      </c>
      <c r="E13" s="8">
        <f t="shared" si="0"/>
        <v>29403161</v>
      </c>
      <c r="F13" s="8">
        <v>8875952</v>
      </c>
      <c r="G13" s="8">
        <v>8875952</v>
      </c>
      <c r="H13" s="8">
        <f t="shared" si="1"/>
        <v>20527209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9">
        <f t="shared" ref="E19:E23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16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3" si="4">SUM(E20-F20)</f>
        <v>0</v>
      </c>
    </row>
    <row r="21" spans="2:8" x14ac:dyDescent="0.2">
      <c r="B21" s="7" t="s">
        <v>17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18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19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61730093</v>
      </c>
      <c r="D29" s="4">
        <f t="shared" ref="D29:H29" si="5">SUM(D9+D19)</f>
        <v>0</v>
      </c>
      <c r="E29" s="4">
        <f t="shared" si="5"/>
        <v>61730093</v>
      </c>
      <c r="F29" s="4">
        <f t="shared" si="5"/>
        <v>22042524</v>
      </c>
      <c r="G29" s="4">
        <f t="shared" si="5"/>
        <v>22042524</v>
      </c>
      <c r="H29" s="4">
        <f t="shared" si="5"/>
        <v>39687569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15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2022-07-08T16:44:42Z</cp:lastPrinted>
  <dcterms:created xsi:type="dcterms:W3CDTF">2020-01-08T21:44:09Z</dcterms:created>
  <dcterms:modified xsi:type="dcterms:W3CDTF">2022-07-08T16:44:48Z</dcterms:modified>
</cp:coreProperties>
</file>